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خطة" sheetId="1" state="visible" r:id="rId1"/>
    <sheet xmlns:r="http://schemas.openxmlformats.org/officeDocument/2006/relationships" name="مقارنة الموردي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9" fontId="3" fillId="4" borderId="0" pivotButton="0" quotePrefix="0" xfId="0"/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1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6" customWidth="1" min="3" max="3"/>
    <col width="14" customWidth="1" min="4" max="4"/>
    <col width="14" customWidth="1" min="5" max="5"/>
  </cols>
  <sheetData>
    <row r="1">
      <c r="A1" s="1" t="inlineStr">
        <is>
          <t>خطة العلامة الخاصة لـ 90 يومًا</t>
        </is>
      </c>
    </row>
    <row r="2">
      <c r="A2" s="2" t="inlineStr">
        <is>
          <t>ضع تاريخ البداية وتُحسب المواعيد من رقم الأسبوع.</t>
        </is>
      </c>
    </row>
    <row r="4">
      <c r="A4" s="3" t="inlineStr">
        <is>
          <t>تاريخ البداية</t>
        </is>
      </c>
      <c r="B4" s="4">
        <f>TODAY()</f>
        <v/>
      </c>
    </row>
    <row r="6">
      <c r="A6" s="5" t="inlineStr">
        <is>
          <t>المرحلة</t>
        </is>
      </c>
      <c r="B6" s="5" t="inlineStr">
        <is>
          <t>الأسبوع</t>
        </is>
      </c>
      <c r="C6" s="5" t="inlineStr">
        <is>
          <t>المهمة</t>
        </is>
      </c>
      <c r="D6" s="5" t="inlineStr">
        <is>
          <t>الموعد</t>
        </is>
      </c>
      <c r="E6" s="5" t="inlineStr">
        <is>
          <t>الحالة</t>
        </is>
      </c>
    </row>
    <row r="7">
      <c r="A7" s="6" t="inlineStr">
        <is>
          <t>الأساس</t>
        </is>
      </c>
      <c r="B7" s="7" t="n">
        <v>1</v>
      </c>
      <c r="C7" s="7" t="inlineStr">
        <is>
          <t>اختيار النموذج وتعبئة بطاقة تقييم المجال</t>
        </is>
      </c>
      <c r="D7" s="8">
        <f>$B$4+(B7-1)*7+6</f>
        <v/>
      </c>
      <c r="E7" s="7" t="inlineStr">
        <is>
          <t>بعد</t>
        </is>
      </c>
    </row>
    <row r="8">
      <c r="A8" s="6" t="inlineStr">
        <is>
          <t>الأساس</t>
        </is>
      </c>
      <c r="B8" s="7" t="n">
        <v>2</v>
      </c>
      <c r="C8" s="7" t="inlineStr">
        <is>
          <t>محادثات مع عشرة عملاء محتملين</t>
        </is>
      </c>
      <c r="D8" s="8">
        <f>$B$4+(B8-1)*7+6</f>
        <v/>
      </c>
      <c r="E8" s="7" t="inlineStr">
        <is>
          <t>بعد</t>
        </is>
      </c>
    </row>
    <row r="9">
      <c r="A9" s="6" t="inlineStr">
        <is>
          <t>الأساس</t>
        </is>
      </c>
      <c r="B9" s="7" t="n">
        <v>3</v>
      </c>
      <c r="C9" s="7" t="inlineStr">
        <is>
          <t>قائمة مرشحين من خمس قطع وثلاثة موردين</t>
        </is>
      </c>
      <c r="D9" s="8">
        <f>$B$4+(B9-1)*7+6</f>
        <v/>
      </c>
      <c r="E9" s="7" t="inlineStr">
        <is>
          <t>بعد</t>
        </is>
      </c>
    </row>
    <row r="10">
      <c r="A10" s="6" t="inlineStr">
        <is>
          <t>التطوير</t>
        </is>
      </c>
      <c r="B10" s="7" t="n">
        <v>4</v>
      </c>
      <c r="C10" s="7" t="inlineStr">
        <is>
          <t>فحص الموردين وسؤالهم عن الحصرية</t>
        </is>
      </c>
      <c r="D10" s="8">
        <f>$B$4+(B10-1)*7+6</f>
        <v/>
      </c>
      <c r="E10" s="7" t="inlineStr">
        <is>
          <t>بعد</t>
        </is>
      </c>
    </row>
    <row r="11">
      <c r="A11" s="6" t="inlineStr">
        <is>
          <t>التطوير</t>
        </is>
      </c>
      <c r="B11" s="7" t="n">
        <v>5</v>
      </c>
      <c r="C11" s="7" t="inlineStr">
        <is>
          <t>طلب العينات وكتابة موجز التخصيص</t>
        </is>
      </c>
      <c r="D11" s="8">
        <f>$B$4+(B11-1)*7+6</f>
        <v/>
      </c>
      <c r="E11" s="7" t="inlineStr">
        <is>
          <t>بعد</t>
        </is>
      </c>
    </row>
    <row r="12">
      <c r="A12" s="6" t="inlineStr">
        <is>
          <t>التطوير</t>
        </is>
      </c>
      <c r="B12" s="7" t="n">
        <v>6</v>
      </c>
      <c r="C12" s="7" t="inlineStr">
        <is>
          <t>تقييم العينات والتعليق نقطة نقطة</t>
        </is>
      </c>
      <c r="D12" s="8">
        <f>$B$4+(B12-1)*7+6</f>
        <v/>
      </c>
      <c r="E12" s="7" t="inlineStr">
        <is>
          <t>بعد</t>
        </is>
      </c>
    </row>
    <row r="13">
      <c r="A13" s="6" t="inlineStr">
        <is>
          <t>التطوير</t>
        </is>
      </c>
      <c r="B13" s="7" t="n">
        <v>7</v>
      </c>
      <c r="C13" s="7" t="inlineStr">
        <is>
          <t>حساب التكلفة والتسعير بثلاث كميات</t>
        </is>
      </c>
      <c r="D13" s="8">
        <f>$B$4+(B13-1)*7+6</f>
        <v/>
      </c>
      <c r="E13" s="7" t="inlineStr">
        <is>
          <t>بعد</t>
        </is>
      </c>
    </row>
    <row r="14">
      <c r="A14" s="6" t="inlineStr">
        <is>
          <t>التطوير</t>
        </is>
      </c>
      <c r="B14" s="7" t="n">
        <v>8</v>
      </c>
      <c r="C14" s="7" t="inlineStr">
        <is>
          <t>تحديد الكمية الأولى وخطة النقد ونقطة إعادة الطلب</t>
        </is>
      </c>
      <c r="D14" s="8">
        <f>$B$4+(B14-1)*7+6</f>
        <v/>
      </c>
      <c r="E14" s="7" t="inlineStr">
        <is>
          <t>بعد</t>
        </is>
      </c>
    </row>
    <row r="15">
      <c r="A15" s="6" t="inlineStr">
        <is>
          <t>الإطلاق</t>
        </is>
      </c>
      <c r="B15" s="7" t="n">
        <v>9</v>
      </c>
      <c r="C15" s="7" t="inlineStr">
        <is>
          <t>قائمة الامتثال وتسجيل العلامة</t>
        </is>
      </c>
      <c r="D15" s="8">
        <f>$B$4+(B15-1)*7+6</f>
        <v/>
      </c>
      <c r="E15" s="7" t="inlineStr">
        <is>
          <t>بعد</t>
        </is>
      </c>
    </row>
    <row r="16">
      <c r="A16" s="6" t="inlineStr">
        <is>
          <t>الإطلاق</t>
        </is>
      </c>
      <c r="B16" s="7" t="n">
        <v>10</v>
      </c>
      <c r="C16" s="7" t="inlineStr">
        <is>
          <t>أمر الشراء ومواصفات الجودة وAQL</t>
        </is>
      </c>
      <c r="D16" s="8">
        <f>$B$4+(B16-1)*7+6</f>
        <v/>
      </c>
      <c r="E16" s="7" t="inlineStr">
        <is>
          <t>بعد</t>
        </is>
      </c>
    </row>
    <row r="17">
      <c r="A17" s="6" t="inlineStr">
        <is>
          <t>الإطلاق</t>
        </is>
      </c>
      <c r="B17" s="7" t="n">
        <v>11</v>
      </c>
      <c r="C17" s="7" t="inlineStr">
        <is>
          <t>الملصقات والتغليف والتصوير</t>
        </is>
      </c>
      <c r="D17" s="8">
        <f>$B$4+(B17-1)*7+6</f>
        <v/>
      </c>
      <c r="E17" s="7" t="inlineStr">
        <is>
          <t>بعد</t>
        </is>
      </c>
    </row>
    <row r="18">
      <c r="A18" s="6" t="inlineStr">
        <is>
          <t>الإطلاق</t>
        </is>
      </c>
      <c r="B18" s="7" t="n">
        <v>12</v>
      </c>
      <c r="C18" s="7" t="inlineStr">
        <is>
          <t>الفحص قبل الشحن وجهوزية قناة البيع الأولى</t>
        </is>
      </c>
      <c r="D18" s="8">
        <f>$B$4+(B18-1)*7+6</f>
        <v/>
      </c>
      <c r="E18" s="7" t="inlineStr">
        <is>
          <t>بعد</t>
        </is>
      </c>
    </row>
    <row r="19">
      <c r="A19" s="6" t="inlineStr">
        <is>
          <t>الإطلاق</t>
        </is>
      </c>
      <c r="B19" s="7" t="n">
        <v>13</v>
      </c>
      <c r="C19" s="7" t="inlineStr">
        <is>
          <t>الإطلاق ومراجعة الـ 13 أسبوعًا</t>
        </is>
      </c>
      <c r="D19" s="8">
        <f>$B$4+(B19-1)*7+6</f>
        <v/>
      </c>
      <c r="E19" s="7" t="inlineStr">
        <is>
          <t>بعد</t>
        </is>
      </c>
    </row>
    <row r="21">
      <c r="A21" s="9" t="inlineStr">
        <is>
          <t>نسبة الإنجاز</t>
        </is>
      </c>
      <c r="B21" s="10">
        <f>COUNTIF(E7:E19,"تم")/COUNTA(C7:C19)</f>
        <v/>
      </c>
      <c r="C21" s="9" t="n"/>
      <c r="D21" s="9" t="n"/>
      <c r="E21" s="9" t="n"/>
    </row>
  </sheetData>
  <dataValidations count="1">
    <dataValidation sqref="E7:E19" showDropDown="0" showInputMessage="0" showErrorMessage="0" allowBlank="1" type="list">
      <formula1>"بعد,جارٍ,تم"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14" customWidth="1" min="9" max="9"/>
    <col width="14" customWidth="1" min="10" max="10"/>
    <col width="16" customWidth="1" min="11" max="11"/>
  </cols>
  <sheetData>
    <row r="1">
      <c r="A1" s="1" t="inlineStr">
        <is>
          <t>مقارنة موردي العلامة الخاصة</t>
        </is>
      </c>
    </row>
    <row r="2">
      <c r="A2" s="2" t="inlineStr">
        <is>
          <t>قارن موردين على الحد الأدنى والحصرية والعينة والتواصل.</t>
        </is>
      </c>
    </row>
    <row r="4">
      <c r="A4" s="5" t="inlineStr">
        <is>
          <t>المورد</t>
        </is>
      </c>
      <c r="B4" s="5" t="inlineStr">
        <is>
          <t>المنتج</t>
        </is>
      </c>
      <c r="C4" s="5" t="inlineStr">
        <is>
          <t>الحد الأدنى للمنتج</t>
        </is>
      </c>
      <c r="D4" s="5" t="inlineStr">
        <is>
          <t>الحد الأدنى مع التخصيص</t>
        </is>
      </c>
      <c r="E4" s="5" t="inlineStr">
        <is>
          <t>الحصرية</t>
        </is>
      </c>
      <c r="F4" s="5" t="inlineStr">
        <is>
          <t>تكلفة العينة</t>
        </is>
      </c>
      <c r="G4" s="5" t="inlineStr">
        <is>
          <t>أيام العينة</t>
        </is>
      </c>
      <c r="H4" s="5" t="inlineStr">
        <is>
          <t>جودة العينة (1-5)</t>
        </is>
      </c>
      <c r="I4" s="5" t="inlineStr">
        <is>
          <t>التواصل (1-5)</t>
        </is>
      </c>
      <c r="J4" s="5" t="inlineStr">
        <is>
          <t>الدرجة (من 10)</t>
        </is>
      </c>
      <c r="K4" s="5" t="inlineStr">
        <is>
          <t>القرار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11">
        <f>IF(OR(H5="",I5=""),"",H5+I5)</f>
        <v/>
      </c>
      <c r="K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11">
        <f>IF(OR(H6="",I6=""),"",H6+I6)</f>
        <v/>
      </c>
      <c r="K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11">
        <f>IF(OR(H7="",I7=""),"",H7+I7)</f>
        <v/>
      </c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11">
        <f>IF(OR(H8="",I8=""),"",H8+I8)</f>
        <v/>
      </c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11">
        <f>IF(OR(H9="",I9=""),"",H9+I9)</f>
        <v/>
      </c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11">
        <f>IF(OR(H10="",I10=""),"",H10+I10)</f>
        <v/>
      </c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11">
        <f>IF(OR(H11="",I11=""),"",H11+I11)</f>
        <v/>
      </c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11">
        <f>IF(OR(H12="",I12=""),"",H12+I12)</f>
        <v/>
      </c>
      <c r="K12" s="7" t="n"/>
    </row>
  </sheetData>
  <dataValidations count="3">
    <dataValidation sqref="E5:E12" showDropDown="0" showInputMessage="0" showErrorMessage="0" allowBlank="1" type="list">
      <formula1>"نعم,تفاوض,لا"</formula1>
    </dataValidation>
    <dataValidation sqref="H5:I12" showDropDown="0" showInputMessage="0" showErrorMessage="0" allowBlank="1" type="list">
      <formula1>"1,2,3,4,5"</formula1>
    </dataValidation>
    <dataValidation sqref="K5:K12" showDropDown="0" showInputMessage="0" showErrorMessage="0" allowBlank="1" type="list">
      <formula1>"اعتماد,رفض,قيد المراجعة"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